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2\2. PRESUPUESTAL\"/>
    </mc:Choice>
  </mc:AlternateContent>
  <xr:revisionPtr revIDLastSave="0" documentId="13_ncr:1_{1A653891-6F47-4A3D-8DBC-2E1CD2FEE512}" xr6:coauthVersionLast="47" xr6:coauthVersionMax="47" xr10:uidLastSave="{00000000-0000-0000-0000-000000000000}"/>
  <bookViews>
    <workbookView xWindow="4860" yWindow="4230" windowWidth="23940" windowHeight="115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<sst xmlns="http://schemas.openxmlformats.org/spreadsheetml/2006/main" count="45" uniqueCount="45">
  <si>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</si>
  <si>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</si>
  <si>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</si>
  <si>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</si>
  <si>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</si>
  <si>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</si>
  <si>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</si>
  <si>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</si>
  <si>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</si>
  <si>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</si>
  <si>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</si>
  <si>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</si>
  <si>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</si>
  <si>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</si>
  <si>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</si>
  <si>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</si>
  <si>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</si>
  <si>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</si>
  <si>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</si>
  <si>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</si>
  <si>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</si>
  <si>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</si>
  <si>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</si>
  <si>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</si>
  <si>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</si>
  <si>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</si>
  <si>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</si>
  <si>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</si>
  <si>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</si>
  <si>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</si>
  <si>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</si>
  <si>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</si>
  <si>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</si>
  <si>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</si>
  <si>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</si>
  <si>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</si>
  <si>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</si>
  <si>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</si>
  <si>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</si>
  <si>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</si>
  <si>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</si>
  <si>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</si>
  <si>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</si>
  <si>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</si>
  <si>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Santiago Maravatío,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</si>
</sst>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44</v>
      </c>
      <c r="B1" s="22"/>
      <c r="C1" s="22"/>
      <c r="D1" s="22"/>
      <c r="E1" s="22"/>
      <c r="F1" s="22"/>
      <c r="G1" s="23"/>
    </row>
    <row r="2" spans="1:7" x14ac:dyDescent="0.2">
      <c r="A2" s="15"/>
      <c r="B2" s="12"/>
      <c r="C2" s="13"/>
      <c r="D2" s="10" t="s">
        <v>38</v>
      </c>
      <c r="E2" s="13"/>
      <c r="F2" s="14"/>
      <c r="G2" s="19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0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52404003.18</v>
      </c>
      <c r="C6" s="7">
        <f t="shared" si="0"/>
        <v>24791292.379999999</v>
      </c>
      <c r="D6" s="7">
        <f t="shared" si="0"/>
        <v>77195295.560000002</v>
      </c>
      <c r="E6" s="7">
        <f t="shared" si="0"/>
        <v>36304342.539999999</v>
      </c>
      <c r="F6" s="7">
        <f t="shared" si="0"/>
        <v>36076842.539999999</v>
      </c>
      <c r="G6" s="7">
        <f t="shared" si="0"/>
        <v>40890953.019999996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26257765.530000001</v>
      </c>
      <c r="C9" s="4">
        <v>17791031.789999999</v>
      </c>
      <c r="D9" s="4">
        <f t="shared" si="1"/>
        <v>44048797.32</v>
      </c>
      <c r="E9" s="4">
        <v>17262742.920000002</v>
      </c>
      <c r="F9" s="4">
        <v>17262742.920000002</v>
      </c>
      <c r="G9" s="4">
        <f t="shared" si="2"/>
        <v>26786054.399999999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7645223.3700000001</v>
      </c>
      <c r="C11" s="4">
        <v>1587891.03</v>
      </c>
      <c r="D11" s="4">
        <f t="shared" si="1"/>
        <v>9233114.4000000004</v>
      </c>
      <c r="E11" s="4">
        <v>6504168</v>
      </c>
      <c r="F11" s="4">
        <v>6504168</v>
      </c>
      <c r="G11" s="4">
        <f t="shared" si="2"/>
        <v>2728946.4000000004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16147538.880000001</v>
      </c>
      <c r="C13" s="4">
        <v>702327.56</v>
      </c>
      <c r="D13" s="4">
        <f t="shared" si="1"/>
        <v>16849866.440000001</v>
      </c>
      <c r="E13" s="4">
        <v>7102785.5800000001</v>
      </c>
      <c r="F13" s="4">
        <v>6875285.5800000001</v>
      </c>
      <c r="G13" s="4">
        <f t="shared" si="2"/>
        <v>9747080.8600000013</v>
      </c>
    </row>
    <row r="14" spans="1:7" x14ac:dyDescent="0.2">
      <c r="A14" s="9" t="s">
        <v>8</v>
      </c>
      <c r="B14" s="4">
        <v>2353475.4</v>
      </c>
      <c r="C14" s="4">
        <v>4710042</v>
      </c>
      <c r="D14" s="4">
        <f t="shared" si="1"/>
        <v>7063517.4000000004</v>
      </c>
      <c r="E14" s="4">
        <v>5434646.04</v>
      </c>
      <c r="F14" s="4">
        <v>5434646.04</v>
      </c>
      <c r="G14" s="4">
        <f t="shared" si="2"/>
        <v>1628871.3600000003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107344910.69</v>
      </c>
      <c r="C16" s="7">
        <f t="shared" si="3"/>
        <v>28645430.32</v>
      </c>
      <c r="D16" s="7">
        <f t="shared" si="3"/>
        <v>135990341.00999999</v>
      </c>
      <c r="E16" s="7">
        <f t="shared" si="3"/>
        <v>54131053.25</v>
      </c>
      <c r="F16" s="7">
        <f t="shared" si="3"/>
        <v>53871053.25</v>
      </c>
      <c r="G16" s="7">
        <f t="shared" si="3"/>
        <v>81859287.75999999</v>
      </c>
    </row>
    <row r="17" spans="1:7" x14ac:dyDescent="0.2">
      <c r="A17" s="9" t="s">
        <v>23</v>
      </c>
      <c r="B17" s="4">
        <v>50000</v>
      </c>
      <c r="C17" s="4">
        <v>0</v>
      </c>
      <c r="D17" s="4">
        <f>B17+C17</f>
        <v>50000</v>
      </c>
      <c r="E17" s="4">
        <v>20700</v>
      </c>
      <c r="F17" s="4">
        <v>20700</v>
      </c>
      <c r="G17" s="4">
        <f t="shared" ref="G17:G23" si="4">D17-E17</f>
        <v>29300</v>
      </c>
    </row>
    <row r="18" spans="1:7" x14ac:dyDescent="0.2">
      <c r="A18" s="9" t="s">
        <v>15</v>
      </c>
      <c r="B18" s="4">
        <v>92607741.629999995</v>
      </c>
      <c r="C18" s="4">
        <v>28423343.32</v>
      </c>
      <c r="D18" s="4">
        <f t="shared" ref="D18:D23" si="5">B18+C18</f>
        <v>121031084.94999999</v>
      </c>
      <c r="E18" s="4">
        <v>47384586.530000001</v>
      </c>
      <c r="F18" s="4">
        <v>47124586.530000001</v>
      </c>
      <c r="G18" s="4">
        <f t="shared" si="4"/>
        <v>73646498.419999987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3363096.27</v>
      </c>
      <c r="C20" s="4">
        <v>155240</v>
      </c>
      <c r="D20" s="4">
        <f t="shared" si="5"/>
        <v>3518336.27</v>
      </c>
      <c r="E20" s="4">
        <v>1570402.05</v>
      </c>
      <c r="F20" s="4">
        <v>1570402.05</v>
      </c>
      <c r="G20" s="4">
        <f t="shared" si="4"/>
        <v>1947934.22</v>
      </c>
    </row>
    <row r="21" spans="1:7" x14ac:dyDescent="0.2">
      <c r="A21" s="9" t="s">
        <v>25</v>
      </c>
      <c r="B21" s="4">
        <v>3716356.18</v>
      </c>
      <c r="C21" s="4">
        <v>99201.99</v>
      </c>
      <c r="D21" s="4">
        <f t="shared" si="5"/>
        <v>3815558.1700000004</v>
      </c>
      <c r="E21" s="4">
        <v>1506226.19</v>
      </c>
      <c r="F21" s="4">
        <v>1506226.19</v>
      </c>
      <c r="G21" s="4">
        <f t="shared" si="4"/>
        <v>2309331.9800000004</v>
      </c>
    </row>
    <row r="22" spans="1:7" x14ac:dyDescent="0.2">
      <c r="A22" s="9" t="s">
        <v>26</v>
      </c>
      <c r="B22" s="4">
        <v>7132126.2599999998</v>
      </c>
      <c r="C22" s="4">
        <v>72000.009999999995</v>
      </c>
      <c r="D22" s="4">
        <f t="shared" si="5"/>
        <v>7204126.2699999996</v>
      </c>
      <c r="E22" s="4">
        <v>3531163.67</v>
      </c>
      <c r="F22" s="4">
        <v>3531163.67</v>
      </c>
      <c r="G22" s="4">
        <f t="shared" si="4"/>
        <v>3672962.5999999996</v>
      </c>
    </row>
    <row r="23" spans="1:7" x14ac:dyDescent="0.2">
      <c r="A23" s="9" t="s">
        <v>1</v>
      </c>
      <c r="B23" s="4">
        <v>475590.35</v>
      </c>
      <c r="C23" s="4">
        <v>-104355</v>
      </c>
      <c r="D23" s="4">
        <f t="shared" si="5"/>
        <v>371235.35</v>
      </c>
      <c r="E23" s="4">
        <v>117974.81</v>
      </c>
      <c r="F23" s="4">
        <v>117974.81</v>
      </c>
      <c r="G23" s="4">
        <f t="shared" si="4"/>
        <v>253260.53999999998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2649606.13</v>
      </c>
      <c r="C25" s="7">
        <f t="shared" si="6"/>
        <v>7697782.8700000001</v>
      </c>
      <c r="D25" s="7">
        <f t="shared" si="6"/>
        <v>10347389</v>
      </c>
      <c r="E25" s="7">
        <f t="shared" si="6"/>
        <v>3537962.74</v>
      </c>
      <c r="F25" s="7">
        <f t="shared" si="6"/>
        <v>3537962.74</v>
      </c>
      <c r="G25" s="7">
        <f t="shared" si="6"/>
        <v>6809426.2599999998</v>
      </c>
    </row>
    <row r="26" spans="1:7" x14ac:dyDescent="0.2">
      <c r="A26" s="9" t="s">
        <v>16</v>
      </c>
      <c r="B26" s="4">
        <v>1297041.48</v>
      </c>
      <c r="C26" s="4">
        <v>23560</v>
      </c>
      <c r="D26" s="4">
        <f>B26+C26</f>
        <v>1320601.48</v>
      </c>
      <c r="E26" s="4">
        <v>484441.04</v>
      </c>
      <c r="F26" s="4">
        <v>484441.04</v>
      </c>
      <c r="G26" s="4">
        <f t="shared" ref="G26:G34" si="7">D26-E26</f>
        <v>836160.44</v>
      </c>
    </row>
    <row r="27" spans="1:7" x14ac:dyDescent="0.2">
      <c r="A27" s="9" t="s">
        <v>13</v>
      </c>
      <c r="B27" s="4">
        <v>1352564.65</v>
      </c>
      <c r="C27" s="4">
        <v>7674222.8700000001</v>
      </c>
      <c r="D27" s="4">
        <f t="shared" ref="D27:D34" si="8">B27+C27</f>
        <v>9026787.5199999996</v>
      </c>
      <c r="E27" s="4">
        <v>3053521.7</v>
      </c>
      <c r="F27" s="4">
        <v>3053521.7</v>
      </c>
      <c r="G27" s="4">
        <f t="shared" si="7"/>
        <v>5973265.8199999994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162398520</v>
      </c>
      <c r="C42" s="8">
        <f t="shared" si="12"/>
        <v>61134505.569999993</v>
      </c>
      <c r="D42" s="8">
        <f t="shared" si="12"/>
        <v>223533025.56999999</v>
      </c>
      <c r="E42" s="8">
        <f t="shared" si="12"/>
        <v>93973358.530000001</v>
      </c>
      <c r="F42" s="8">
        <f t="shared" si="12"/>
        <v>93485858.530000001</v>
      </c>
      <c r="G42" s="8">
        <f t="shared" si="12"/>
        <v>129559667.03999999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2024-07-22T16:49:50Z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